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Vincent, Sarah - GBR</author>
  </authors>
  <commentList>
    <comment ref="G4" authorId="0">
      <text>
        <r>
          <rPr>
            <b/>
            <sz val="8"/>
            <rFont val="Tahoma"/>
            <family val="0"/>
          </rPr>
          <t>Where more than one initial, please do not leave spaces between columns</t>
        </r>
      </text>
    </comment>
    <comment ref="J4" authorId="0">
      <text>
        <r>
          <rPr>
            <b/>
            <sz val="8"/>
            <rFont val="Tahoma"/>
            <family val="0"/>
          </rPr>
          <t>format DD/MM/YYYY</t>
        </r>
      </text>
    </comment>
    <comment ref="W4" authorId="0">
      <text>
        <r>
          <rPr>
            <b/>
            <sz val="8"/>
            <rFont val="Tahoma"/>
            <family val="2"/>
          </rPr>
          <t>Format DD/MM/YYYY</t>
        </r>
      </text>
    </comment>
    <comment ref="X4" authorId="0">
      <text>
        <r>
          <rPr>
            <b/>
            <sz val="8"/>
            <rFont val="Tahoma"/>
            <family val="2"/>
          </rPr>
          <t>Format DD/MM/YYYY</t>
        </r>
      </text>
    </comment>
    <comment ref="Y4" authorId="0">
      <text>
        <r>
          <rPr>
            <b/>
            <sz val="8"/>
            <rFont val="Tahoma"/>
            <family val="2"/>
          </rPr>
          <t>Format DD/MM/YYYY</t>
        </r>
      </text>
    </comment>
    <comment ref="AB4" authorId="0">
      <text>
        <r>
          <rPr>
            <b/>
            <sz val="8"/>
            <rFont val="Tahoma"/>
            <family val="2"/>
          </rPr>
          <t>Valid entries are either:
Percentage of Salary, i.e. 5.00%, OR:
Fixed amount paid each payroll (e.g. per month), i.e. £40.00
Both instances are to 2 decimal places only</t>
        </r>
        <r>
          <rPr>
            <sz val="8"/>
            <rFont val="Tahoma"/>
            <family val="2"/>
          </rPr>
          <t xml:space="preserve">
</t>
        </r>
      </text>
    </comment>
    <comment ref="AC4" authorId="0">
      <text>
        <r>
          <rPr>
            <b/>
            <sz val="8"/>
            <rFont val="Tahoma"/>
            <family val="2"/>
          </rPr>
          <t>Valid entries are either:
Percentage of Salary, i.e. 5.00%, OR:
Fixed amount paid each payroll (e.g. per month), i.e. £40.00
Both instances are to 2 decimal places only</t>
        </r>
        <r>
          <rPr>
            <sz val="8"/>
            <rFont val="Tahoma"/>
            <family val="2"/>
          </rPr>
          <t xml:space="preserve">
</t>
        </r>
      </text>
    </comment>
    <comment ref="AD4" authorId="0">
      <text>
        <r>
          <rPr>
            <b/>
            <sz val="8"/>
            <rFont val="Tahoma"/>
            <family val="2"/>
          </rPr>
          <t>Enter Y where Employee Contributions are paid via Salary Sacrifice otherwise leave blank</t>
        </r>
      </text>
    </comment>
    <comment ref="AU4" authorId="0">
      <text>
        <r>
          <rPr>
            <b/>
            <sz val="8"/>
            <rFont val="Tahoma"/>
            <family val="2"/>
          </rPr>
          <t xml:space="preserve">Total shown must be 100.00%.  If value shown does not equal 100%, please review investment choices made
</t>
        </r>
      </text>
    </comment>
    <comment ref="AF4" authorId="0">
      <text>
        <r>
          <rPr>
            <b/>
            <sz val="8"/>
            <rFont val="Tahoma"/>
            <family val="2"/>
          </rPr>
          <t>Enter additional life cover multiple, if chosen</t>
        </r>
      </text>
    </comment>
    <comment ref="BA4" authorId="0">
      <text>
        <r>
          <rPr>
            <b/>
            <sz val="8"/>
            <rFont val="Tahoma"/>
            <family val="2"/>
          </rPr>
          <t>Only populate where SmarterPensions Target Dated Fund is selected
Must be the same as for Core Scheme, if applicable</t>
        </r>
      </text>
    </comment>
    <comment ref="BK4" authorId="0">
      <text>
        <r>
          <rPr>
            <b/>
            <sz val="8"/>
            <rFont val="Tahoma"/>
            <family val="2"/>
          </rPr>
          <t xml:space="preserve">Total shown must be 100.00%.  If value shown does not equal 100%, please review investment choices made
</t>
        </r>
      </text>
    </comment>
    <comment ref="AV4" authorId="0">
      <text>
        <r>
          <rPr>
            <b/>
            <sz val="8"/>
            <rFont val="Tahoma"/>
            <family val="2"/>
          </rPr>
          <t>Complete if member wishes to pay AVC, otherwise leave blank</t>
        </r>
      </text>
    </comment>
    <comment ref="AK4" authorId="0">
      <text>
        <r>
          <rPr>
            <b/>
            <sz val="8"/>
            <rFont val="Tahoma"/>
            <family val="2"/>
          </rPr>
          <t>Only populate where SmarterPensions Target Dated Fund is selected</t>
        </r>
      </text>
    </comment>
    <comment ref="AW4" authorId="0">
      <text>
        <r>
          <rPr>
            <b/>
            <sz val="8"/>
            <rFont val="Tahoma"/>
            <family val="2"/>
          </rPr>
          <t>Valid entries are either:
Percentage of Salary, i.e. 5.00%, OR:
Fixed amount paid each payroll (e.g. per month), i.e. £40.00
Both instances are to 2 decimal places only</t>
        </r>
      </text>
    </comment>
    <comment ref="AX4" authorId="0">
      <text>
        <r>
          <rPr>
            <b/>
            <sz val="8"/>
            <rFont val="Tahoma"/>
            <family val="2"/>
          </rPr>
          <t>Valid entries are either:
Percentage of Salary, i.e. 5.00%, OR:
Fixed amount paid each payroll (e.g. per month), i.e. £40.00
Both instances are to 2 decimal places only</t>
        </r>
      </text>
    </comment>
    <comment ref="AY4" authorId="0">
      <text>
        <r>
          <rPr>
            <b/>
            <sz val="8"/>
            <rFont val="Tahoma"/>
            <family val="2"/>
          </rPr>
          <t>Enter Y where Employee AVCs are paid via Salary Sacrifice, otherwise leave blank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>Enter Y if member has previously been a member of The Pensions Trust</t>
        </r>
      </text>
    </comment>
    <comment ref="M4" authorId="0">
      <text>
        <r>
          <rPr>
            <b/>
            <sz val="8"/>
            <rFont val="Tahoma"/>
            <family val="0"/>
          </rPr>
          <t>If Y has been entered in previous column, please enter TPT membership number, if known</t>
        </r>
      </text>
    </comment>
    <comment ref="AI4" authorId="0">
      <text>
        <r>
          <rPr>
            <b/>
            <sz val="8"/>
            <rFont val="Tahoma"/>
            <family val="0"/>
          </rPr>
          <t>If previous question answered Y, has the employee completed three months' continuous service wihtout absence through illness or injury immediately prior to the date they wish to join the Scheme?</t>
        </r>
      </text>
    </comment>
    <comment ref="AH4" authorId="0">
      <text>
        <r>
          <rPr>
            <b/>
            <sz val="8"/>
            <rFont val="Tahoma"/>
            <family val="0"/>
          </rPr>
          <t>Has the employee applied to join the scheme later than one year from becoming eligible?
Enter Y or N</t>
        </r>
      </text>
    </comment>
  </commentList>
</comments>
</file>

<file path=xl/sharedStrings.xml><?xml version="1.0" encoding="utf-8"?>
<sst xmlns="http://schemas.openxmlformats.org/spreadsheetml/2006/main" count="127" uniqueCount="100">
  <si>
    <t>Surname</t>
  </si>
  <si>
    <t>Title</t>
  </si>
  <si>
    <t>Date of Birth</t>
  </si>
  <si>
    <t>NI Number</t>
  </si>
  <si>
    <t>Male</t>
  </si>
  <si>
    <t>Female</t>
  </si>
  <si>
    <t>Miss</t>
  </si>
  <si>
    <t>Mr</t>
  </si>
  <si>
    <t>Mrs</t>
  </si>
  <si>
    <t>Ms</t>
  </si>
  <si>
    <t>Address line 1</t>
  </si>
  <si>
    <t>Address line 2</t>
  </si>
  <si>
    <t>Address line 3</t>
  </si>
  <si>
    <t>Post Code</t>
  </si>
  <si>
    <t>Marital Status</t>
  </si>
  <si>
    <t>Single</t>
  </si>
  <si>
    <t>Married</t>
  </si>
  <si>
    <t>Divorced</t>
  </si>
  <si>
    <t>Widowed</t>
  </si>
  <si>
    <t>Unknown</t>
  </si>
  <si>
    <t>Town</t>
  </si>
  <si>
    <t>County</t>
  </si>
  <si>
    <t>Country</t>
  </si>
  <si>
    <t>E-mail address</t>
  </si>
  <si>
    <t>Employer Name</t>
  </si>
  <si>
    <t>Date joined Scheme</t>
  </si>
  <si>
    <t>Normal Retirement Date</t>
  </si>
  <si>
    <t>CARE DC</t>
  </si>
  <si>
    <t>Employee Rate</t>
  </si>
  <si>
    <t>Employer Rate</t>
  </si>
  <si>
    <t>Ees Salary Sacrifice marker</t>
  </si>
  <si>
    <t>Annual Pensionable Salary</t>
  </si>
  <si>
    <t>Employee AVC Rate</t>
  </si>
  <si>
    <t>Employer AVC Rate</t>
  </si>
  <si>
    <t>AVC Salary Sacrifice marker</t>
  </si>
  <si>
    <t>Payroll Number</t>
  </si>
  <si>
    <t>Money Market Fund</t>
  </si>
  <si>
    <t>Life Cover multiple selected</t>
  </si>
  <si>
    <t>DISSP cover selected</t>
  </si>
  <si>
    <t>Declaration for late entrants</t>
  </si>
  <si>
    <t>Initial(s)</t>
  </si>
  <si>
    <t>Additional Life Cover selected</t>
  </si>
  <si>
    <t>First Name</t>
  </si>
  <si>
    <t>Member's Telephone Number</t>
  </si>
  <si>
    <t>Core Scheme</t>
  </si>
  <si>
    <t>Mandatory</t>
  </si>
  <si>
    <t>Date joined Employer</t>
  </si>
  <si>
    <t>AVC Scheme</t>
  </si>
  <si>
    <t>Capt</t>
  </si>
  <si>
    <t>Dr</t>
  </si>
  <si>
    <t>Hon Mrs</t>
  </si>
  <si>
    <t>Lady</t>
  </si>
  <si>
    <t>Lord</t>
  </si>
  <si>
    <t>Prof</t>
  </si>
  <si>
    <t>Revd</t>
  </si>
  <si>
    <t>Sir</t>
  </si>
  <si>
    <t>Select from drop down list</t>
  </si>
  <si>
    <t>must be 6 digits comprising E followed by 5 numbers e.g. E12345</t>
  </si>
  <si>
    <t>Select from drop down list below</t>
  </si>
  <si>
    <t>Allocated Dependant</t>
  </si>
  <si>
    <t>Apart</t>
  </si>
  <si>
    <t>Common Law</t>
  </si>
  <si>
    <t>Judicial Seperation</t>
  </si>
  <si>
    <t>Legal Separation</t>
  </si>
  <si>
    <t>Legal Spouse</t>
  </si>
  <si>
    <t>Undisclosed</t>
  </si>
  <si>
    <t>Gender</t>
  </si>
  <si>
    <t>Mandatory; select from list below</t>
  </si>
  <si>
    <t>Ethical fund (TEF)</t>
  </si>
  <si>
    <t>Flexible Retirement Plan (FRP)</t>
  </si>
  <si>
    <t>Growth Plan Series 3 (GP3)</t>
  </si>
  <si>
    <t>Growth Plan Series 4 (GP4)</t>
  </si>
  <si>
    <t>Independent Schools (ISP)</t>
  </si>
  <si>
    <t>Scottish Housing Association Pension Scheme (SHAPS)</t>
  </si>
  <si>
    <t>GP3 only</t>
  </si>
  <si>
    <t>complete only if Core Scheme = FRP, SHPS,CARE DC or GP4</t>
  </si>
  <si>
    <t>DO NOT COMPLETE</t>
  </si>
  <si>
    <t>TEF only</t>
  </si>
  <si>
    <t>Investment checker</t>
  </si>
  <si>
    <t>MUST EQUAL 100%</t>
  </si>
  <si>
    <t>SHPS only</t>
  </si>
  <si>
    <t>Social Housing Pension Scheme (SHPS)</t>
  </si>
  <si>
    <t>Additional Voluntary Contribution Self Select funds</t>
  </si>
  <si>
    <t>CORE Scheme Self Select funds - please complete green shaded area (all columns)</t>
  </si>
  <si>
    <t>Default fund</t>
  </si>
  <si>
    <t>complete only if AVC Scheme = FRP, SHPS,CARE DC or GP4</t>
  </si>
  <si>
    <t>Previous TPT member?</t>
  </si>
  <si>
    <t>TPT member number</t>
  </si>
  <si>
    <t>if previous column = Y</t>
  </si>
  <si>
    <t>TPT Employer Reference number</t>
  </si>
  <si>
    <t xml:space="preserve"> Target Dated Fund(TDF)</t>
  </si>
  <si>
    <t xml:space="preserve"> Global Equity Fund</t>
  </si>
  <si>
    <t xml:space="preserve"> Index-linked Gilts Fund</t>
  </si>
  <si>
    <t xml:space="preserve"> Property Fund</t>
  </si>
  <si>
    <t xml:space="preserve"> Cash Fund</t>
  </si>
  <si>
    <t xml:space="preserve"> SRI Fund</t>
  </si>
  <si>
    <t xml:space="preserve"> Bond Fund</t>
  </si>
  <si>
    <t xml:space="preserve"> Ethical Target Dated Fund (TDF)</t>
  </si>
  <si>
    <t>Selected Retirement Date for  TDF</t>
  </si>
  <si>
    <t>Selected Retirement Date for  Ethical TDF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</si>
</sst>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&quot;£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2" fillId="35" borderId="0" xfId="0" applyFont="1" applyFill="1" applyAlignment="1">
      <alignment vertical="center" wrapText="1"/>
    </xf>
    <xf numFmtId="0" fontId="0" fillId="36" borderId="0" xfId="0" applyFill="1" applyAlignment="1">
      <alignment/>
    </xf>
    <xf numFmtId="0" fontId="2" fillId="36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10" fontId="0" fillId="0" borderId="0" xfId="0" applyNumberFormat="1" applyAlignment="1">
      <alignment horizontal="left" vertical="center" wrapText="1"/>
    </xf>
    <xf numFmtId="0" fontId="6" fillId="33" borderId="0" xfId="0" applyFont="1" applyFill="1" applyAlignment="1">
      <alignment/>
    </xf>
    <xf numFmtId="0" fontId="2" fillId="36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10" fontId="3" fillId="0" borderId="0" xfId="0" applyNumberFormat="1" applyFont="1" applyAlignment="1">
      <alignment horizontal="left" vertical="center" wrapText="1"/>
    </xf>
    <xf numFmtId="10" fontId="3" fillId="35" borderId="0" xfId="0" applyNumberFormat="1" applyFont="1" applyFill="1" applyAlignment="1">
      <alignment horizontal="left" vertical="center" wrapText="1"/>
    </xf>
    <xf numFmtId="0" fontId="2" fillId="36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"/>
  <sheetViews>
    <sheetView tabSelected="1" zoomScalePageLayoutView="0" workbookViewId="0" topLeftCell="D1">
      <selection activeCell="AA3" sqref="AA3"/>
    </sheetView>
  </sheetViews>
  <sheetFormatPr defaultColWidth="9.140625" defaultRowHeight="15"/>
  <cols>
    <col min="1" max="1" width="59.00390625" style="0" bestFit="1" customWidth="1"/>
    <col min="2" max="2" width="22.7109375" style="0" customWidth="1"/>
    <col min="3" max="3" width="15.00390625" style="0" bestFit="1" customWidth="1"/>
    <col min="4" max="4" width="10.7109375" style="0" bestFit="1" customWidth="1"/>
    <col min="5" max="5" width="31.00390625" style="0" bestFit="1" customWidth="1"/>
    <col min="6" max="6" width="11.140625" style="0" bestFit="1" customWidth="1"/>
    <col min="7" max="7" width="11.140625" style="0" customWidth="1"/>
    <col min="8" max="8" width="10.57421875" style="0" bestFit="1" customWidth="1"/>
    <col min="9" max="9" width="31.421875" style="0" bestFit="1" customWidth="1"/>
    <col min="10" max="10" width="14.28125" style="0" customWidth="1"/>
    <col min="11" max="11" width="24.7109375" style="0" bestFit="1" customWidth="1"/>
    <col min="12" max="13" width="24.7109375" style="0" customWidth="1"/>
    <col min="14" max="18" width="13.57421875" style="0" bestFit="1" customWidth="1"/>
    <col min="19" max="19" width="9.8515625" style="0" bestFit="1" customWidth="1"/>
    <col min="20" max="20" width="14.421875" style="0" customWidth="1"/>
    <col min="21" max="21" width="14.00390625" style="0" bestFit="1" customWidth="1"/>
    <col min="22" max="22" width="12.57421875" style="0" customWidth="1"/>
    <col min="23" max="23" width="14.421875" style="0" customWidth="1"/>
    <col min="24" max="24" width="23.7109375" style="0" customWidth="1"/>
    <col min="25" max="26" width="13.57421875" style="0" customWidth="1"/>
    <col min="27" max="27" width="23.421875" style="0" bestFit="1" customWidth="1"/>
    <col min="28" max="28" width="28.57421875" style="0" customWidth="1"/>
    <col min="29" max="29" width="23.140625" style="0" customWidth="1"/>
    <col min="30" max="30" width="24.7109375" style="0" bestFit="1" customWidth="1"/>
    <col min="31" max="33" width="17.421875" style="0" customWidth="1"/>
    <col min="34" max="34" width="20.00390625" style="0" customWidth="1"/>
    <col min="35" max="35" width="20.8515625" style="0" customWidth="1"/>
    <col min="36" max="36" width="37.8515625" style="0" customWidth="1"/>
    <col min="37" max="37" width="19.57421875" style="0" customWidth="1"/>
    <col min="38" max="38" width="34.00390625" style="0" bestFit="1" customWidth="1"/>
    <col min="39" max="39" width="38.140625" style="0" bestFit="1" customWidth="1"/>
    <col min="40" max="40" width="29.7109375" style="0" bestFit="1" customWidth="1"/>
    <col min="41" max="41" width="26.00390625" style="0" bestFit="1" customWidth="1"/>
    <col min="42" max="42" width="24.421875" style="0" bestFit="1" customWidth="1"/>
    <col min="43" max="43" width="26.421875" style="0" bestFit="1" customWidth="1"/>
    <col min="44" max="44" width="24.7109375" style="0" customWidth="1"/>
    <col min="45" max="45" width="33.7109375" style="0" customWidth="1"/>
    <col min="46" max="46" width="34.28125" style="0" customWidth="1"/>
    <col min="47" max="47" width="18.57421875" style="0" customWidth="1"/>
    <col min="48" max="48" width="23.421875" style="0" bestFit="1" customWidth="1"/>
    <col min="49" max="49" width="25.57421875" style="0" customWidth="1"/>
    <col min="50" max="50" width="18.7109375" style="0" bestFit="1" customWidth="1"/>
    <col min="51" max="51" width="24.7109375" style="0" bestFit="1" customWidth="1"/>
    <col min="52" max="52" width="30.28125" style="0" customWidth="1"/>
    <col min="53" max="53" width="24.7109375" style="0" customWidth="1"/>
    <col min="54" max="54" width="34.00390625" style="0" bestFit="1" customWidth="1"/>
    <col min="55" max="55" width="38.140625" style="0" bestFit="1" customWidth="1"/>
    <col min="56" max="56" width="29.7109375" style="0" bestFit="1" customWidth="1"/>
    <col min="57" max="57" width="26.00390625" style="0" bestFit="1" customWidth="1"/>
    <col min="58" max="58" width="24.421875" style="0" bestFit="1" customWidth="1"/>
    <col min="59" max="59" width="26.421875" style="0" bestFit="1" customWidth="1"/>
    <col min="60" max="60" width="19.28125" style="0" customWidth="1"/>
    <col min="61" max="61" width="29.00390625" style="0" customWidth="1"/>
    <col min="62" max="62" width="30.28125" style="0" customWidth="1"/>
    <col min="63" max="63" width="18.00390625" style="0" bestFit="1" customWidth="1"/>
  </cols>
  <sheetData>
    <row r="1" spans="32:63" ht="18.75">
      <c r="AF1" t="s">
        <v>80</v>
      </c>
      <c r="AG1" t="s">
        <v>74</v>
      </c>
      <c r="AJ1" s="29" t="s">
        <v>83</v>
      </c>
      <c r="AK1" s="29"/>
      <c r="AL1" s="29"/>
      <c r="AM1" s="29"/>
      <c r="AN1" s="29"/>
      <c r="AO1" s="29"/>
      <c r="AP1" s="29"/>
      <c r="AQ1" s="29"/>
      <c r="AR1" s="21" t="s">
        <v>74</v>
      </c>
      <c r="AS1" s="26" t="s">
        <v>77</v>
      </c>
      <c r="AT1" s="26"/>
      <c r="AU1" s="10" t="s">
        <v>76</v>
      </c>
      <c r="AZ1" s="19"/>
      <c r="BA1" s="19"/>
      <c r="BB1" s="19" t="s">
        <v>82</v>
      </c>
      <c r="BC1" s="19"/>
      <c r="BD1" s="19"/>
      <c r="BE1" s="19"/>
      <c r="BF1" s="19"/>
      <c r="BG1" s="19"/>
      <c r="BH1" s="21" t="s">
        <v>74</v>
      </c>
      <c r="BI1" s="26" t="s">
        <v>77</v>
      </c>
      <c r="BJ1" s="26"/>
      <c r="BK1" s="10" t="s">
        <v>76</v>
      </c>
    </row>
    <row r="2" spans="1:63" s="2" customFormat="1" ht="60">
      <c r="A2" s="2" t="s">
        <v>89</v>
      </c>
      <c r="B2" s="2" t="s">
        <v>24</v>
      </c>
      <c r="C2" s="2" t="s">
        <v>35</v>
      </c>
      <c r="D2" s="2" t="s">
        <v>3</v>
      </c>
      <c r="E2" s="2" t="s">
        <v>1</v>
      </c>
      <c r="F2" s="2" t="s">
        <v>42</v>
      </c>
      <c r="G2" s="2" t="s">
        <v>40</v>
      </c>
      <c r="H2" s="2" t="s">
        <v>0</v>
      </c>
      <c r="I2" s="2" t="s">
        <v>66</v>
      </c>
      <c r="J2" s="2" t="s">
        <v>2</v>
      </c>
      <c r="K2" s="2" t="s">
        <v>14</v>
      </c>
      <c r="L2" s="2" t="s">
        <v>86</v>
      </c>
      <c r="M2" s="2" t="s">
        <v>87</v>
      </c>
      <c r="N2" s="2" t="s">
        <v>10</v>
      </c>
      <c r="O2" s="2" t="s">
        <v>11</v>
      </c>
      <c r="P2" s="2" t="s">
        <v>12</v>
      </c>
      <c r="Q2" s="2" t="s">
        <v>20</v>
      </c>
      <c r="R2" s="2" t="s">
        <v>21</v>
      </c>
      <c r="S2" s="2" t="s">
        <v>13</v>
      </c>
      <c r="T2" s="2" t="s">
        <v>22</v>
      </c>
      <c r="U2" s="2" t="s">
        <v>23</v>
      </c>
      <c r="V2" s="3" t="s">
        <v>43</v>
      </c>
      <c r="W2" s="3" t="s">
        <v>46</v>
      </c>
      <c r="X2" s="3" t="s">
        <v>25</v>
      </c>
      <c r="Y2" s="3" t="s">
        <v>26</v>
      </c>
      <c r="Z2" s="3" t="s">
        <v>31</v>
      </c>
      <c r="AA2" s="2" t="s">
        <v>44</v>
      </c>
      <c r="AB2" s="2" t="s">
        <v>28</v>
      </c>
      <c r="AC2" s="2" t="s">
        <v>29</v>
      </c>
      <c r="AD2" s="2" t="s">
        <v>30</v>
      </c>
      <c r="AE2" s="3" t="s">
        <v>37</v>
      </c>
      <c r="AF2" s="3" t="s">
        <v>41</v>
      </c>
      <c r="AG2" s="3" t="s">
        <v>38</v>
      </c>
      <c r="AH2" s="27" t="s">
        <v>39</v>
      </c>
      <c r="AI2" s="27"/>
      <c r="AJ2" s="4" t="s">
        <v>90</v>
      </c>
      <c r="AK2" s="9" t="s">
        <v>98</v>
      </c>
      <c r="AL2" s="4" t="s">
        <v>91</v>
      </c>
      <c r="AM2" s="4" t="s">
        <v>92</v>
      </c>
      <c r="AN2" s="4" t="s">
        <v>93</v>
      </c>
      <c r="AO2" s="4" t="s">
        <v>94</v>
      </c>
      <c r="AP2" s="4" t="s">
        <v>95</v>
      </c>
      <c r="AQ2" s="4" t="s">
        <v>96</v>
      </c>
      <c r="AR2" s="7" t="s">
        <v>36</v>
      </c>
      <c r="AS2" s="20" t="s">
        <v>97</v>
      </c>
      <c r="AT2" s="20" t="s">
        <v>99</v>
      </c>
      <c r="AU2" s="11" t="s">
        <v>78</v>
      </c>
      <c r="AV2" s="2" t="s">
        <v>47</v>
      </c>
      <c r="AW2" s="2" t="s">
        <v>32</v>
      </c>
      <c r="AX2" s="2" t="s">
        <v>33</v>
      </c>
      <c r="AY2" s="2" t="s">
        <v>34</v>
      </c>
      <c r="AZ2" s="22" t="s">
        <v>90</v>
      </c>
      <c r="BA2" s="9" t="s">
        <v>98</v>
      </c>
      <c r="BB2" s="4" t="s">
        <v>91</v>
      </c>
      <c r="BC2" s="4" t="s">
        <v>92</v>
      </c>
      <c r="BD2" s="4" t="s">
        <v>93</v>
      </c>
      <c r="BE2" s="4" t="s">
        <v>94</v>
      </c>
      <c r="BF2" s="4" t="s">
        <v>95</v>
      </c>
      <c r="BG2" s="4" t="s">
        <v>96</v>
      </c>
      <c r="BH2" s="7" t="s">
        <v>36</v>
      </c>
      <c r="BI2" s="20" t="s">
        <v>97</v>
      </c>
      <c r="BJ2" s="13" t="s">
        <v>99</v>
      </c>
      <c r="BK2" s="11" t="s">
        <v>78</v>
      </c>
    </row>
    <row r="3" spans="1:63" ht="15">
      <c r="A3" t="s">
        <v>45</v>
      </c>
      <c r="B3" t="s">
        <v>45</v>
      </c>
      <c r="C3" t="s">
        <v>45</v>
      </c>
      <c r="D3" t="s">
        <v>45</v>
      </c>
      <c r="E3" t="s">
        <v>58</v>
      </c>
      <c r="H3" t="s">
        <v>45</v>
      </c>
      <c r="I3" t="s">
        <v>67</v>
      </c>
      <c r="J3" t="s">
        <v>45</v>
      </c>
      <c r="K3" t="s">
        <v>56</v>
      </c>
      <c r="M3" t="s">
        <v>88</v>
      </c>
      <c r="W3" s="1"/>
      <c r="AA3" t="s">
        <v>45</v>
      </c>
      <c r="AB3" t="s">
        <v>45</v>
      </c>
      <c r="AC3" t="s">
        <v>45</v>
      </c>
      <c r="AJ3" s="5" t="s">
        <v>84</v>
      </c>
      <c r="AK3" s="5"/>
      <c r="AL3" s="28" t="s">
        <v>75</v>
      </c>
      <c r="AM3" s="28"/>
      <c r="AN3" s="28"/>
      <c r="AO3" s="28"/>
      <c r="AP3" s="28"/>
      <c r="AQ3" s="28"/>
      <c r="AR3" s="6"/>
      <c r="AS3" s="12"/>
      <c r="AT3" s="12"/>
      <c r="AU3" s="10" t="s">
        <v>79</v>
      </c>
      <c r="AZ3" s="8" t="s">
        <v>84</v>
      </c>
      <c r="BA3" s="5"/>
      <c r="BB3" s="28" t="s">
        <v>85</v>
      </c>
      <c r="BC3" s="28"/>
      <c r="BD3" s="28"/>
      <c r="BE3" s="28"/>
      <c r="BF3" s="28"/>
      <c r="BG3" s="28"/>
      <c r="BH3" s="6"/>
      <c r="BI3" s="12"/>
      <c r="BJ3" s="12"/>
      <c r="BK3" s="10" t="s">
        <v>79</v>
      </c>
    </row>
    <row r="4" spans="1:63" s="14" customFormat="1" ht="45">
      <c r="A4" s="14" t="s">
        <v>57</v>
      </c>
      <c r="E4" s="15"/>
      <c r="F4" s="15"/>
      <c r="G4" s="15"/>
      <c r="J4" s="16"/>
      <c r="L4"/>
      <c r="M4"/>
      <c r="T4" s="15"/>
      <c r="W4" s="16"/>
      <c r="X4" s="16"/>
      <c r="Y4" s="16"/>
      <c r="Z4" s="17"/>
      <c r="AA4" s="15"/>
      <c r="AB4" s="15"/>
      <c r="AC4" s="15"/>
      <c r="AD4" s="15"/>
      <c r="AE4" s="14">
        <f>IF(AA4="Social Housing Pension Scheme (SHPS)","3","")</f>
      </c>
      <c r="AI4" s="15"/>
      <c r="AJ4" s="18">
        <v>0</v>
      </c>
      <c r="AK4" s="23">
        <v>36526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 t="str">
        <f>IF(AA4="Ethical fund (TEF)","100.00%","0.00%")</f>
        <v>0.00%</v>
      </c>
      <c r="AT4" s="16">
        <v>36526</v>
      </c>
      <c r="AU4" s="24">
        <f>SUM(AL4:AS4)</f>
        <v>0</v>
      </c>
      <c r="AV4" s="15" t="s">
        <v>81</v>
      </c>
      <c r="AW4" s="15"/>
      <c r="AX4" s="15"/>
      <c r="AY4" s="15"/>
      <c r="AZ4" s="18">
        <v>0</v>
      </c>
      <c r="BA4" s="16">
        <f>AK4</f>
        <v>36526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 t="str">
        <f>IF(AV4="Growth Plan Series 3 (GP3)","100.00%","0.00%")</f>
        <v>0.00%</v>
      </c>
      <c r="BI4" s="18" t="str">
        <f>IF(AV4="Ethical fund (TEF)","100.00%","0.00%")</f>
        <v>0.00%</v>
      </c>
      <c r="BJ4" s="16">
        <v>36526</v>
      </c>
      <c r="BK4" s="25">
        <f>SUM(BB4:BG4)</f>
        <v>0</v>
      </c>
    </row>
  </sheetData>
  <sheetProtection/>
  <mergeCells count="6">
    <mergeCell ref="BI1:BJ1"/>
    <mergeCell ref="AS1:AT1"/>
    <mergeCell ref="AH2:AI2"/>
    <mergeCell ref="AL3:AQ3"/>
    <mergeCell ref="BB3:BG3"/>
    <mergeCell ref="AJ1:AQ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20.00390625" style="0" bestFit="1" customWidth="1"/>
  </cols>
  <sheetData>
    <row r="2" spans="1:4" ht="15">
      <c r="A2" t="s">
        <v>48</v>
      </c>
      <c r="B2" t="s">
        <v>59</v>
      </c>
      <c r="C2" t="s">
        <v>5</v>
      </c>
      <c r="D2" t="s">
        <v>27</v>
      </c>
    </row>
    <row r="3" spans="1:4" ht="15">
      <c r="A3" t="s">
        <v>49</v>
      </c>
      <c r="B3" t="s">
        <v>60</v>
      </c>
      <c r="C3" t="s">
        <v>4</v>
      </c>
      <c r="D3" t="s">
        <v>68</v>
      </c>
    </row>
    <row r="4" spans="1:4" ht="15">
      <c r="A4" t="s">
        <v>50</v>
      </c>
      <c r="B4" t="s">
        <v>61</v>
      </c>
      <c r="D4" t="s">
        <v>69</v>
      </c>
    </row>
    <row r="5" spans="1:4" ht="15">
      <c r="A5" t="s">
        <v>51</v>
      </c>
      <c r="B5" t="s">
        <v>17</v>
      </c>
      <c r="D5" t="s">
        <v>70</v>
      </c>
    </row>
    <row r="6" spans="1:4" ht="15">
      <c r="A6" t="s">
        <v>52</v>
      </c>
      <c r="B6" t="s">
        <v>62</v>
      </c>
      <c r="D6" t="s">
        <v>71</v>
      </c>
    </row>
    <row r="7" spans="1:4" ht="15">
      <c r="A7" t="s">
        <v>6</v>
      </c>
      <c r="B7" t="s">
        <v>63</v>
      </c>
      <c r="D7" t="s">
        <v>81</v>
      </c>
    </row>
    <row r="8" spans="1:4" ht="15">
      <c r="A8" t="s">
        <v>7</v>
      </c>
      <c r="B8" t="s">
        <v>64</v>
      </c>
      <c r="D8" t="s">
        <v>73</v>
      </c>
    </row>
    <row r="9" spans="1:4" ht="15">
      <c r="A9" t="s">
        <v>8</v>
      </c>
      <c r="B9" t="s">
        <v>16</v>
      </c>
      <c r="D9" t="s">
        <v>72</v>
      </c>
    </row>
    <row r="10" spans="1:2" ht="15">
      <c r="A10" t="s">
        <v>9</v>
      </c>
      <c r="B10" t="s">
        <v>15</v>
      </c>
    </row>
    <row r="11" spans="1:2" ht="15">
      <c r="A11" t="s">
        <v>53</v>
      </c>
      <c r="B11" t="s">
        <v>65</v>
      </c>
    </row>
    <row r="12" spans="1:2" ht="15">
      <c r="A12" t="s">
        <v>54</v>
      </c>
      <c r="B12" t="s">
        <v>19</v>
      </c>
    </row>
    <row r="13" spans="1:2" ht="15">
      <c r="A13" t="s">
        <v>55</v>
      </c>
      <c r="B1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Jardine Lloyd Thompson Group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Paul, Alan - GBR4433</dc:creator>
  <cp:keywords/>
  <dc:description/>
  <cp:lastModifiedBy>Chris Bell</cp:lastModifiedBy>
  <dcterms:created xsi:type="dcterms:W3CDTF">2013-01-14T12:24:17Z</dcterms:created>
  <dcterms:modified xsi:type="dcterms:W3CDTF">2015-11-05T15:18:33Z</dcterms:modified>
  <cp:category/>
  <cp:version/>
  <cp:contentType/>
  <cp:contentStatus/>
</cp:coreProperties>
</file>